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2DA QUIN JUNIO" sheetId="13" r:id="rId1"/>
  </sheets>
  <calcPr calcId="162913"/>
</workbook>
</file>

<file path=xl/calcChain.xml><?xml version="1.0" encoding="utf-8"?>
<calcChain xmlns="http://schemas.openxmlformats.org/spreadsheetml/2006/main">
  <c r="H102" i="13" l="1"/>
  <c r="K102" i="13" s="1"/>
  <c r="H100" i="13"/>
  <c r="K100" i="13" s="1"/>
  <c r="H99" i="13"/>
  <c r="K99" i="13" s="1"/>
  <c r="J86" i="13"/>
  <c r="I86" i="13"/>
  <c r="H85" i="13"/>
  <c r="K85" i="13" s="1"/>
  <c r="H84" i="13"/>
  <c r="K84" i="13" s="1"/>
  <c r="H83" i="13"/>
  <c r="K83" i="13" s="1"/>
  <c r="H82" i="13"/>
  <c r="K82" i="13" s="1"/>
  <c r="H81" i="13"/>
  <c r="K81" i="13" s="1"/>
  <c r="H80" i="13"/>
  <c r="K80" i="13" s="1"/>
  <c r="H79" i="13"/>
  <c r="K79" i="13" s="1"/>
  <c r="H78" i="13"/>
  <c r="K78" i="13" s="1"/>
  <c r="H77" i="13"/>
  <c r="K77" i="13" s="1"/>
  <c r="H76" i="13"/>
  <c r="K76" i="13" s="1"/>
  <c r="H75" i="13"/>
  <c r="K75" i="13" s="1"/>
  <c r="H74" i="13"/>
  <c r="K74" i="13" s="1"/>
  <c r="H61" i="13"/>
  <c r="K61" i="13" s="1"/>
  <c r="H60" i="13"/>
  <c r="K60" i="13" s="1"/>
  <c r="H59" i="13"/>
  <c r="K59" i="13" s="1"/>
  <c r="H58" i="13"/>
  <c r="K58" i="13" s="1"/>
  <c r="H57" i="13"/>
  <c r="K57" i="13" s="1"/>
  <c r="H56" i="13"/>
  <c r="K56" i="13" s="1"/>
  <c r="H55" i="13"/>
  <c r="K55" i="13" s="1"/>
  <c r="H54" i="13"/>
  <c r="K54" i="13" s="1"/>
  <c r="H53" i="13"/>
  <c r="K53" i="13" s="1"/>
  <c r="H52" i="13"/>
  <c r="K52" i="13" s="1"/>
  <c r="H51" i="13"/>
  <c r="K51" i="13" s="1"/>
  <c r="H39" i="13"/>
  <c r="K39" i="13" s="1"/>
  <c r="H38" i="13"/>
  <c r="K38" i="13" s="1"/>
  <c r="H37" i="13"/>
  <c r="K37" i="13" s="1"/>
  <c r="H36" i="13"/>
  <c r="K36" i="13" s="1"/>
  <c r="H35" i="13"/>
  <c r="K35" i="13" s="1"/>
  <c r="H34" i="13"/>
  <c r="K34" i="13" s="1"/>
  <c r="H33" i="13"/>
  <c r="K33" i="13" s="1"/>
  <c r="H32" i="13"/>
  <c r="K32" i="13" s="1"/>
  <c r="H31" i="13"/>
  <c r="K31" i="13" s="1"/>
  <c r="H30" i="13"/>
  <c r="K30" i="13" s="1"/>
  <c r="H29" i="13"/>
  <c r="K29" i="13" s="1"/>
  <c r="H16" i="13"/>
  <c r="H15" i="13"/>
  <c r="K15" i="13" s="1"/>
  <c r="H14" i="13"/>
  <c r="K14" i="13" s="1"/>
  <c r="H13" i="13"/>
  <c r="H12" i="13"/>
  <c r="H11" i="13"/>
  <c r="H10" i="13"/>
  <c r="H9" i="13"/>
  <c r="J8" i="13"/>
  <c r="J9" i="13" s="1"/>
  <c r="J10" i="13" s="1"/>
  <c r="J11" i="13" s="1"/>
  <c r="J12" i="13" s="1"/>
  <c r="J13" i="13" s="1"/>
  <c r="J16" i="13" s="1"/>
  <c r="H8" i="13"/>
  <c r="H7" i="13"/>
  <c r="K7" i="13" s="1"/>
  <c r="K8" i="13" l="1"/>
  <c r="K9" i="13"/>
  <c r="K10" i="13"/>
  <c r="K12" i="13"/>
  <c r="K16" i="13"/>
  <c r="K11" i="13"/>
  <c r="K13" i="13"/>
</calcChain>
</file>

<file path=xl/sharedStrings.xml><?xml version="1.0" encoding="utf-8"?>
<sst xmlns="http://schemas.openxmlformats.org/spreadsheetml/2006/main" count="315" uniqueCount="89">
  <si>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</si>
  <si>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</si>
  <si>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</si>
  <si>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</si>
  <si>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</si>
  <si>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</si>
  <si>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</si>
  <si>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</si>
  <si>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</si>
  <si>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</si>
  <si>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</si>
  <si>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</si>
  <si>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</si>
  <si>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</si>
  <si>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</si>
  <si>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</si>
  <si>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</si>
  <si>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</si>
  <si>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</si>
  <si>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</si>
  <si>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</si>
  <si>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</si>
  <si>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</si>
  <si>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</si>
  <si>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</si>
  <si>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</si>
  <si>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</si>
  <si>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</si>
  <si>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</si>
  <si>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</si>
  <si>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</si>
  <si>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</si>
  <si>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</si>
  <si>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</si>
  <si>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</si>
  <si>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</si>
  <si>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</si>
  <si>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</si>
  <si>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</si>
  <si>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</si>
  <si>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</si>
  <si>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</si>
  <si>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</si>
  <si>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</si>
  <si>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</si>
  <si>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</si>
  <si>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</si>
  <si>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</si>
  <si>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</si>
  <si>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</si>
  <si>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</si>
  <si>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</si>
  <si>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</si>
  <si>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</si>
  <si>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</si>
  <si>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</si>
  <si>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</si>
  <si>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</si>
  <si>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</si>
  <si>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</si>
  <si>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</si>
  <si>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</si>
  <si>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</si>
  <si>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</si>
  <si>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</si>
  <si>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</si>
  <si>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</si>
  <si>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</si>
  <si>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</si>
  <si>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</si>
  <si>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</si>
  <si>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</si>
  <si>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</si>
  <si>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</si>
  <si>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</si>
  <si>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</si>
  <si>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</si>
  <si>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</si>
  <si>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</si>
  <si>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</si>
  <si>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</si>
  <si>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</si>
  <si>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</si>
  <si>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</si>
  <si>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</si>
  <si>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GUTIERREZ ADAME MA. DEL REFUGIO</t>
  </si>
  <si>
    <t>NOMINA: DEL 16 AL 30 DE JUNIO  2020</t>
  </si>
  <si>
    <t>NOMINA: DEL 16 AL 30 DE JUNIO   2020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</si>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</sst>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workbookViewId="0"/>
  </sheetViews>
  <sheetFormatPr baseColWidth="10" defaultRowHeight="15" x14ac:dyDescent="0.25"/>
  <cols>
    <col min="4" max="4" width="31.140625" customWidth="1"/>
    <col min="5" max="5" width="21.855468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86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1"/>
      <c r="B17" s="21"/>
      <c r="C17" s="22"/>
      <c r="D17" s="22"/>
      <c r="E17" s="23"/>
      <c r="F17" s="24"/>
      <c r="G17" s="25"/>
      <c r="H17" s="25"/>
      <c r="I17" s="25"/>
      <c r="J17" s="25"/>
      <c r="K17" s="25"/>
      <c r="L17" s="22"/>
      <c r="M17" s="20"/>
    </row>
    <row r="18" spans="1:13" x14ac:dyDescent="0.25">
      <c r="A18" s="21"/>
      <c r="B18" s="21"/>
      <c r="C18" s="22"/>
      <c r="D18" s="22"/>
      <c r="E18" s="23"/>
      <c r="F18" s="24"/>
      <c r="G18" s="25"/>
      <c r="H18" s="25"/>
      <c r="I18" s="25"/>
      <c r="J18" s="25"/>
      <c r="K18" s="25"/>
      <c r="L18" s="22"/>
      <c r="M18" s="20"/>
    </row>
    <row r="19" spans="1:13" x14ac:dyDescent="0.25">
      <c r="A19" s="21"/>
      <c r="B19" s="21"/>
      <c r="C19" s="22"/>
      <c r="D19" s="22"/>
      <c r="E19" s="23"/>
      <c r="F19" s="24"/>
      <c r="G19" s="25"/>
      <c r="H19" s="25"/>
      <c r="I19" s="25"/>
      <c r="J19" s="25"/>
      <c r="K19" s="25"/>
      <c r="L19" s="22"/>
      <c r="M19" s="20"/>
    </row>
    <row r="20" spans="1:13" x14ac:dyDescent="0.25">
      <c r="A20" s="26"/>
      <c r="B20" s="1"/>
      <c r="C20" s="27" t="s">
        <v>36</v>
      </c>
      <c r="D20" s="28"/>
      <c r="E20" s="1"/>
      <c r="F20" s="27" t="s">
        <v>37</v>
      </c>
      <c r="G20" s="29"/>
      <c r="H20" s="30"/>
      <c r="I20" s="31"/>
      <c r="J20" s="31"/>
      <c r="K20" s="32" t="s">
        <v>88</v>
      </c>
      <c r="L20" s="32"/>
      <c r="M20" s="1"/>
    </row>
    <row r="21" spans="1:13" x14ac:dyDescent="0.25">
      <c r="A21" s="33"/>
      <c r="B21" s="34"/>
      <c r="C21" s="35" t="s">
        <v>78</v>
      </c>
      <c r="D21" s="36"/>
      <c r="E21" s="35"/>
      <c r="F21" s="35" t="s">
        <v>78</v>
      </c>
      <c r="G21" s="29"/>
      <c r="H21" s="37"/>
      <c r="I21" s="31"/>
      <c r="J21" s="31"/>
      <c r="K21" s="38" t="s">
        <v>79</v>
      </c>
      <c r="L21" s="38"/>
      <c r="M21" s="1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  <c r="M23" s="2"/>
    </row>
    <row r="24" spans="1:13" ht="15.75" x14ac:dyDescent="0.25">
      <c r="A24" s="5"/>
      <c r="B24" s="5"/>
      <c r="C24" s="5" t="s">
        <v>2</v>
      </c>
      <c r="D24" s="5"/>
      <c r="E24" s="5"/>
      <c r="F24" s="5"/>
      <c r="G24" s="6"/>
      <c r="H24" s="5"/>
      <c r="I24" s="39"/>
      <c r="J24" s="2"/>
      <c r="K24" s="4"/>
      <c r="L24" s="2"/>
      <c r="M24" s="2"/>
    </row>
    <row r="25" spans="1:13" ht="15.75" x14ac:dyDescent="0.25">
      <c r="A25" s="5"/>
      <c r="B25" s="5"/>
      <c r="C25" s="5" t="s">
        <v>87</v>
      </c>
      <c r="D25" s="5"/>
      <c r="E25" s="7"/>
      <c r="F25" s="5" t="s">
        <v>3</v>
      </c>
      <c r="G25" s="6"/>
      <c r="H25" s="5"/>
      <c r="I25" s="6"/>
      <c r="J25" s="2"/>
      <c r="K25" s="4"/>
      <c r="L25" s="2"/>
      <c r="M25" s="2"/>
    </row>
    <row r="26" spans="1:13" ht="15.75" x14ac:dyDescent="0.25">
      <c r="A26" s="5"/>
      <c r="B26" s="5"/>
      <c r="C26" s="5" t="s">
        <v>4</v>
      </c>
      <c r="D26" s="5"/>
      <c r="E26" s="5"/>
      <c r="F26" s="5"/>
      <c r="G26" s="6"/>
      <c r="H26" s="5"/>
      <c r="I26" s="6"/>
      <c r="J26" s="2"/>
      <c r="K26" s="4"/>
      <c r="L26" s="2"/>
      <c r="M26" s="2"/>
    </row>
    <row r="27" spans="1:13" x14ac:dyDescent="0.25">
      <c r="A27" s="8"/>
      <c r="B27" s="8"/>
      <c r="C27" s="8"/>
      <c r="D27" s="8"/>
      <c r="E27" s="8"/>
      <c r="F27" s="8" t="s">
        <v>5</v>
      </c>
      <c r="G27" s="10" t="s">
        <v>6</v>
      </c>
      <c r="H27" s="8" t="s">
        <v>7</v>
      </c>
      <c r="I27" s="10" t="s">
        <v>8</v>
      </c>
      <c r="J27" s="8" t="s">
        <v>9</v>
      </c>
      <c r="K27" s="8" t="s">
        <v>10</v>
      </c>
      <c r="L27" s="8" t="s">
        <v>11</v>
      </c>
      <c r="M27" s="2"/>
    </row>
    <row r="28" spans="1:13" x14ac:dyDescent="0.25">
      <c r="A28" s="8" t="s">
        <v>12</v>
      </c>
      <c r="B28" s="8" t="s">
        <v>13</v>
      </c>
      <c r="C28" s="8" t="s">
        <v>14</v>
      </c>
      <c r="D28" s="8" t="s">
        <v>15</v>
      </c>
      <c r="E28" s="8" t="s">
        <v>16</v>
      </c>
      <c r="F28" s="8" t="s">
        <v>17</v>
      </c>
      <c r="G28" s="10" t="s">
        <v>18</v>
      </c>
      <c r="H28" s="8" t="s">
        <v>19</v>
      </c>
      <c r="I28" s="10" t="s">
        <v>20</v>
      </c>
      <c r="J28" s="8" t="s">
        <v>21</v>
      </c>
      <c r="K28" s="8" t="s">
        <v>22</v>
      </c>
      <c r="L28" s="8" t="s">
        <v>23</v>
      </c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38</v>
      </c>
      <c r="E29" s="12" t="s">
        <v>26</v>
      </c>
      <c r="F29" s="11">
        <v>15</v>
      </c>
      <c r="G29" s="15">
        <v>84.23</v>
      </c>
      <c r="H29" s="15">
        <f>F29*G29</f>
        <v>1263.45</v>
      </c>
      <c r="I29" s="15">
        <v>0</v>
      </c>
      <c r="J29" s="15">
        <v>0</v>
      </c>
      <c r="K29" s="15">
        <f>H29+I29-J29</f>
        <v>1263.45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39</v>
      </c>
      <c r="E30" s="12" t="s">
        <v>26</v>
      </c>
      <c r="F30" s="11">
        <v>15</v>
      </c>
      <c r="G30" s="15">
        <v>176.86</v>
      </c>
      <c r="H30" s="15">
        <f t="shared" ref="H30:H39" si="3">F30*G30</f>
        <v>2652.9</v>
      </c>
      <c r="I30" s="15">
        <v>0</v>
      </c>
      <c r="J30" s="15">
        <v>0</v>
      </c>
      <c r="K30" s="15">
        <f t="shared" ref="K30:K39" si="4">H30+I30-J30</f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40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41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42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43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44</v>
      </c>
      <c r="E35" s="12" t="s">
        <v>26</v>
      </c>
      <c r="F35" s="11">
        <v>15</v>
      </c>
      <c r="G35" s="15">
        <v>135.31</v>
      </c>
      <c r="H35" s="15">
        <f t="shared" si="3"/>
        <v>2029.65</v>
      </c>
      <c r="I35" s="15">
        <v>0</v>
      </c>
      <c r="J35" s="15">
        <v>0</v>
      </c>
      <c r="K35" s="15">
        <f t="shared" si="4"/>
        <v>2029.65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45</v>
      </c>
      <c r="E36" s="12" t="s">
        <v>26</v>
      </c>
      <c r="F36" s="11">
        <v>15</v>
      </c>
      <c r="G36" s="15">
        <v>206.16</v>
      </c>
      <c r="H36" s="15">
        <f t="shared" si="3"/>
        <v>3092.4</v>
      </c>
      <c r="I36" s="15">
        <v>0</v>
      </c>
      <c r="J36" s="15">
        <v>0</v>
      </c>
      <c r="K36" s="15">
        <f t="shared" si="4"/>
        <v>3092.4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46</v>
      </c>
      <c r="E37" s="12" t="s">
        <v>26</v>
      </c>
      <c r="F37" s="11">
        <v>15</v>
      </c>
      <c r="G37" s="15">
        <v>176.86</v>
      </c>
      <c r="H37" s="15">
        <f t="shared" si="3"/>
        <v>2652.9</v>
      </c>
      <c r="I37" s="15">
        <v>0</v>
      </c>
      <c r="J37" s="15">
        <v>0</v>
      </c>
      <c r="K37" s="15">
        <f t="shared" si="4"/>
        <v>2652.9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47</v>
      </c>
      <c r="E38" s="12" t="s">
        <v>26</v>
      </c>
      <c r="F38" s="11">
        <v>15</v>
      </c>
      <c r="G38" s="15">
        <v>141.38</v>
      </c>
      <c r="H38" s="15">
        <f t="shared" si="3"/>
        <v>2120.6999999999998</v>
      </c>
      <c r="I38" s="15">
        <v>0</v>
      </c>
      <c r="J38" s="15">
        <v>0</v>
      </c>
      <c r="K38" s="15">
        <f t="shared" si="4"/>
        <v>2120.6999999999998</v>
      </c>
      <c r="L38" s="17"/>
      <c r="M38" s="2"/>
    </row>
    <row r="39" spans="1:13" x14ac:dyDescent="0.25">
      <c r="A39" s="11">
        <v>5251</v>
      </c>
      <c r="B39" s="11">
        <v>100</v>
      </c>
      <c r="C39" s="12" t="s">
        <v>24</v>
      </c>
      <c r="D39" s="12" t="s">
        <v>48</v>
      </c>
      <c r="E39" s="12" t="s">
        <v>26</v>
      </c>
      <c r="F39" s="11">
        <v>15</v>
      </c>
      <c r="G39" s="15">
        <v>80.2</v>
      </c>
      <c r="H39" s="15">
        <f t="shared" si="3"/>
        <v>1203</v>
      </c>
      <c r="I39" s="15">
        <v>0</v>
      </c>
      <c r="J39" s="15">
        <v>0</v>
      </c>
      <c r="K39" s="15">
        <f t="shared" si="4"/>
        <v>1203</v>
      </c>
      <c r="L39" s="17"/>
      <c r="M39" s="2"/>
    </row>
    <row r="40" spans="1:13" x14ac:dyDescent="0.25">
      <c r="A40" s="21"/>
      <c r="B40" s="21"/>
      <c r="C40" s="22" t="s">
        <v>1</v>
      </c>
      <c r="D40" s="22"/>
      <c r="E40" s="22"/>
      <c r="F40" s="21"/>
      <c r="G40" s="40"/>
      <c r="H40" s="40"/>
      <c r="I40" s="40"/>
      <c r="J40" s="40"/>
      <c r="K40" s="25"/>
      <c r="L40" s="22"/>
      <c r="M40" s="41"/>
    </row>
    <row r="41" spans="1:13" x14ac:dyDescent="0.25">
      <c r="A41" s="21"/>
      <c r="B41" s="21"/>
      <c r="C41" s="22"/>
      <c r="D41" s="22"/>
      <c r="E41" s="22"/>
      <c r="F41" s="21"/>
      <c r="G41" s="40"/>
      <c r="H41" s="40"/>
      <c r="I41" s="40"/>
      <c r="J41" s="40"/>
      <c r="K41" s="40"/>
      <c r="L41" s="22"/>
      <c r="M41" s="42"/>
    </row>
    <row r="42" spans="1:13" x14ac:dyDescent="0.25">
      <c r="A42" s="21"/>
      <c r="B42" s="21"/>
      <c r="C42" s="22"/>
      <c r="D42" s="22"/>
      <c r="E42" s="22"/>
      <c r="F42" s="21"/>
      <c r="G42" s="40"/>
      <c r="H42" s="40"/>
      <c r="I42" s="40"/>
      <c r="J42" s="40"/>
      <c r="K42" s="40"/>
      <c r="L42" s="22"/>
      <c r="M42" s="42"/>
    </row>
    <row r="43" spans="1:13" x14ac:dyDescent="0.25">
      <c r="A43" s="26"/>
      <c r="B43" s="1"/>
      <c r="C43" s="27" t="s">
        <v>36</v>
      </c>
      <c r="D43" s="28"/>
      <c r="E43" s="1"/>
      <c r="F43" s="27" t="s">
        <v>37</v>
      </c>
      <c r="G43" s="29"/>
      <c r="H43" s="30"/>
      <c r="I43" s="31"/>
      <c r="J43" s="31"/>
      <c r="K43" s="32" t="s">
        <v>88</v>
      </c>
      <c r="L43" s="32"/>
      <c r="M43" s="1"/>
    </row>
    <row r="44" spans="1:13" x14ac:dyDescent="0.25">
      <c r="A44" s="33"/>
      <c r="B44" s="34"/>
      <c r="C44" s="35" t="s">
        <v>78</v>
      </c>
      <c r="D44" s="36"/>
      <c r="E44" s="1"/>
      <c r="F44" s="35" t="s">
        <v>78</v>
      </c>
      <c r="G44" s="29"/>
      <c r="H44" s="37"/>
      <c r="I44" s="31"/>
      <c r="J44" s="31"/>
      <c r="K44" s="38" t="s">
        <v>79</v>
      </c>
      <c r="L44" s="38"/>
      <c r="M44" s="1"/>
    </row>
    <row r="45" spans="1:13" x14ac:dyDescent="0.25">
      <c r="A45" s="22"/>
      <c r="B45" s="22"/>
      <c r="C45" s="2"/>
      <c r="D45" s="1"/>
      <c r="E45" s="2"/>
      <c r="F45" s="2"/>
      <c r="G45" s="3"/>
      <c r="H45" s="24"/>
      <c r="I45" s="24"/>
      <c r="J45" s="22"/>
      <c r="K45" s="22"/>
      <c r="L45" s="22"/>
      <c r="M45" s="2"/>
    </row>
    <row r="46" spans="1:13" ht="15.75" x14ac:dyDescent="0.25">
      <c r="A46" s="5"/>
      <c r="B46" s="5"/>
      <c r="C46" s="5" t="s">
        <v>2</v>
      </c>
      <c r="D46" s="5"/>
      <c r="E46" s="5"/>
      <c r="F46" s="5"/>
      <c r="G46" s="6"/>
      <c r="H46" s="5"/>
      <c r="I46" s="39"/>
      <c r="J46" s="2"/>
      <c r="K46" s="4"/>
      <c r="L46" s="2"/>
      <c r="M46" s="2"/>
    </row>
    <row r="47" spans="1:13" ht="15.75" x14ac:dyDescent="0.25">
      <c r="A47" s="5"/>
      <c r="B47" s="5"/>
      <c r="C47" s="5" t="s">
        <v>87</v>
      </c>
      <c r="D47" s="5"/>
      <c r="E47" s="7"/>
      <c r="F47" s="5" t="s">
        <v>3</v>
      </c>
      <c r="G47" s="6"/>
      <c r="H47" s="5"/>
      <c r="I47" s="6"/>
      <c r="J47" s="2"/>
      <c r="K47" s="4"/>
      <c r="L47" s="2"/>
      <c r="M47" s="2"/>
    </row>
    <row r="48" spans="1:13" ht="15.75" x14ac:dyDescent="0.25">
      <c r="A48" s="5"/>
      <c r="B48" s="5"/>
      <c r="C48" s="5" t="s">
        <v>4</v>
      </c>
      <c r="D48" s="5"/>
      <c r="E48" s="5"/>
      <c r="F48" s="5"/>
      <c r="G48" s="6"/>
      <c r="H48" s="5"/>
      <c r="I48" s="6"/>
      <c r="J48" s="2"/>
      <c r="K48" s="4"/>
      <c r="L48" s="2"/>
      <c r="M48" s="2"/>
    </row>
    <row r="49" spans="1:13" x14ac:dyDescent="0.25">
      <c r="A49" s="8"/>
      <c r="B49" s="8"/>
      <c r="C49" s="8"/>
      <c r="D49" s="8"/>
      <c r="E49" s="8"/>
      <c r="F49" s="8" t="s">
        <v>5</v>
      </c>
      <c r="G49" s="10" t="s">
        <v>6</v>
      </c>
      <c r="H49" s="8" t="s">
        <v>7</v>
      </c>
      <c r="I49" s="10" t="s">
        <v>8</v>
      </c>
      <c r="J49" s="8" t="s">
        <v>9</v>
      </c>
      <c r="K49" s="8" t="s">
        <v>10</v>
      </c>
      <c r="L49" s="8" t="s">
        <v>11</v>
      </c>
      <c r="M49" s="2"/>
    </row>
    <row r="50" spans="1:13" x14ac:dyDescent="0.25">
      <c r="A50" s="8" t="s">
        <v>12</v>
      </c>
      <c r="B50" s="8" t="s">
        <v>13</v>
      </c>
      <c r="C50" s="8" t="s">
        <v>14</v>
      </c>
      <c r="D50" s="8" t="s">
        <v>15</v>
      </c>
      <c r="E50" s="8" t="s">
        <v>16</v>
      </c>
      <c r="F50" s="8" t="s">
        <v>17</v>
      </c>
      <c r="G50" s="10" t="s">
        <v>18</v>
      </c>
      <c r="H50" s="8" t="s">
        <v>19</v>
      </c>
      <c r="I50" s="10" t="s">
        <v>20</v>
      </c>
      <c r="J50" s="8" t="s">
        <v>21</v>
      </c>
      <c r="K50" s="8" t="s">
        <v>22</v>
      </c>
      <c r="L50" s="8" t="s">
        <v>23</v>
      </c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49</v>
      </c>
      <c r="E51" s="12" t="s">
        <v>26</v>
      </c>
      <c r="F51" s="11">
        <v>15</v>
      </c>
      <c r="G51" s="15">
        <v>100.1</v>
      </c>
      <c r="H51" s="15">
        <f>F51*G51</f>
        <v>1501.5</v>
      </c>
      <c r="I51" s="15">
        <v>0</v>
      </c>
      <c r="J51" s="15">
        <v>0</v>
      </c>
      <c r="K51" s="15">
        <f>H51+I51-J51</f>
        <v>1501.5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50</v>
      </c>
      <c r="E52" s="12" t="s">
        <v>26</v>
      </c>
      <c r="F52" s="11">
        <v>15</v>
      </c>
      <c r="G52" s="15">
        <v>188.43</v>
      </c>
      <c r="H52" s="15">
        <f t="shared" ref="H52:H61" si="5">F52*G52</f>
        <v>2826.4500000000003</v>
      </c>
      <c r="I52" s="15">
        <v>0</v>
      </c>
      <c r="J52" s="15">
        <v>0</v>
      </c>
      <c r="K52" s="15">
        <f t="shared" ref="K52:K61" si="6">H52+I52-J52</f>
        <v>2826.4500000000003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51</v>
      </c>
      <c r="E53" s="12" t="s">
        <v>26</v>
      </c>
      <c r="F53" s="11">
        <v>15</v>
      </c>
      <c r="G53" s="15">
        <v>176.86</v>
      </c>
      <c r="H53" s="15">
        <f t="shared" si="5"/>
        <v>2652.9</v>
      </c>
      <c r="I53" s="15">
        <v>0</v>
      </c>
      <c r="J53" s="15">
        <v>0</v>
      </c>
      <c r="K53" s="15">
        <f t="shared" si="6"/>
        <v>2652.9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52</v>
      </c>
      <c r="E54" s="12" t="s">
        <v>26</v>
      </c>
      <c r="F54" s="11">
        <v>15</v>
      </c>
      <c r="G54" s="15">
        <v>142.29</v>
      </c>
      <c r="H54" s="15">
        <f t="shared" si="5"/>
        <v>2134.35</v>
      </c>
      <c r="I54" s="15">
        <v>0</v>
      </c>
      <c r="J54" s="15">
        <v>0</v>
      </c>
      <c r="K54" s="15">
        <f t="shared" si="6"/>
        <v>2134.35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53</v>
      </c>
      <c r="E55" s="12" t="s">
        <v>26</v>
      </c>
      <c r="F55" s="11">
        <v>15</v>
      </c>
      <c r="G55" s="15">
        <v>155.01</v>
      </c>
      <c r="H55" s="15">
        <f t="shared" si="5"/>
        <v>2325.1499999999996</v>
      </c>
      <c r="I55" s="15">
        <v>0</v>
      </c>
      <c r="J55" s="15">
        <v>0</v>
      </c>
      <c r="K55" s="15">
        <f t="shared" si="6"/>
        <v>2325.1499999999996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54</v>
      </c>
      <c r="E56" s="12" t="s">
        <v>26</v>
      </c>
      <c r="F56" s="11">
        <v>15</v>
      </c>
      <c r="G56" s="15">
        <v>116.1</v>
      </c>
      <c r="H56" s="15">
        <f t="shared" si="5"/>
        <v>1741.5</v>
      </c>
      <c r="I56" s="15">
        <v>0</v>
      </c>
      <c r="J56" s="15">
        <v>0</v>
      </c>
      <c r="K56" s="15">
        <f t="shared" si="6"/>
        <v>1741.5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55</v>
      </c>
      <c r="E57" s="12" t="s">
        <v>26</v>
      </c>
      <c r="F57" s="11">
        <v>15</v>
      </c>
      <c r="G57" s="15">
        <v>161.44</v>
      </c>
      <c r="H57" s="15">
        <f t="shared" si="5"/>
        <v>2421.6</v>
      </c>
      <c r="I57" s="15">
        <v>0</v>
      </c>
      <c r="J57" s="15">
        <v>0</v>
      </c>
      <c r="K57" s="15">
        <f t="shared" si="6"/>
        <v>2421.6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56</v>
      </c>
      <c r="E58" s="12" t="s">
        <v>26</v>
      </c>
      <c r="F58" s="11">
        <v>15</v>
      </c>
      <c r="G58" s="15">
        <v>97.83</v>
      </c>
      <c r="H58" s="15">
        <f t="shared" si="5"/>
        <v>1467.45</v>
      </c>
      <c r="I58" s="15">
        <v>0</v>
      </c>
      <c r="J58" s="15">
        <v>0</v>
      </c>
      <c r="K58" s="15">
        <f t="shared" si="6"/>
        <v>1467.45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57</v>
      </c>
      <c r="E59" s="12" t="s">
        <v>26</v>
      </c>
      <c r="F59" s="11">
        <v>15</v>
      </c>
      <c r="G59" s="15">
        <v>173.05</v>
      </c>
      <c r="H59" s="15">
        <f t="shared" si="5"/>
        <v>2595.75</v>
      </c>
      <c r="I59" s="15">
        <v>0</v>
      </c>
      <c r="J59" s="15">
        <v>0</v>
      </c>
      <c r="K59" s="15">
        <f t="shared" si="6"/>
        <v>2595.75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58</v>
      </c>
      <c r="E60" s="12" t="s">
        <v>26</v>
      </c>
      <c r="F60" s="11">
        <v>15</v>
      </c>
      <c r="G60" s="15">
        <v>120.25</v>
      </c>
      <c r="H60" s="15">
        <f t="shared" si="5"/>
        <v>1803.75</v>
      </c>
      <c r="I60" s="15">
        <v>0</v>
      </c>
      <c r="J60" s="15">
        <v>0</v>
      </c>
      <c r="K60" s="15">
        <f t="shared" si="6"/>
        <v>1803.75</v>
      </c>
      <c r="L60" s="17"/>
      <c r="M60" s="2"/>
    </row>
    <row r="61" spans="1:13" x14ac:dyDescent="0.25">
      <c r="A61" s="11">
        <v>5251</v>
      </c>
      <c r="B61" s="11">
        <v>100</v>
      </c>
      <c r="C61" s="12" t="s">
        <v>24</v>
      </c>
      <c r="D61" s="12" t="s">
        <v>59</v>
      </c>
      <c r="E61" s="12" t="s">
        <v>26</v>
      </c>
      <c r="F61" s="11">
        <v>15</v>
      </c>
      <c r="G61" s="15">
        <v>144.33000000000001</v>
      </c>
      <c r="H61" s="15">
        <f t="shared" si="5"/>
        <v>2164.9500000000003</v>
      </c>
      <c r="I61" s="15">
        <v>0</v>
      </c>
      <c r="J61" s="15">
        <v>0</v>
      </c>
      <c r="K61" s="15">
        <f t="shared" si="6"/>
        <v>2164.9500000000003</v>
      </c>
      <c r="L61" s="17"/>
      <c r="M61" s="2"/>
    </row>
    <row r="62" spans="1:13" x14ac:dyDescent="0.25">
      <c r="A62" s="21"/>
      <c r="B62" s="21"/>
      <c r="C62" s="22"/>
      <c r="D62" s="22"/>
      <c r="E62" s="22"/>
      <c r="F62" s="21"/>
      <c r="G62" s="40"/>
      <c r="H62" s="40"/>
      <c r="I62" s="40"/>
      <c r="J62" s="40"/>
      <c r="K62" s="40"/>
      <c r="L62" s="22"/>
      <c r="M62" s="42"/>
    </row>
    <row r="63" spans="1:13" x14ac:dyDescent="0.25">
      <c r="A63" s="21"/>
      <c r="B63" s="21"/>
      <c r="C63" s="22"/>
      <c r="D63" s="22"/>
      <c r="E63" s="22"/>
      <c r="F63" s="21"/>
      <c r="G63" s="40"/>
      <c r="H63" s="40"/>
      <c r="I63" s="40"/>
      <c r="J63" s="40"/>
      <c r="K63" s="40"/>
      <c r="L63" s="22"/>
      <c r="M63" s="42"/>
    </row>
    <row r="64" spans="1:13" x14ac:dyDescent="0.25">
      <c r="A64" s="26"/>
      <c r="B64" s="1"/>
      <c r="C64" s="27" t="s">
        <v>36</v>
      </c>
      <c r="D64" s="28"/>
      <c r="E64" s="1"/>
      <c r="F64" s="27" t="s">
        <v>37</v>
      </c>
      <c r="G64" s="29"/>
      <c r="H64" s="30"/>
      <c r="I64" s="31"/>
      <c r="J64" s="31"/>
      <c r="K64" s="32" t="s">
        <v>88</v>
      </c>
      <c r="L64" s="32"/>
      <c r="M64" s="1"/>
    </row>
    <row r="65" spans="1:13" x14ac:dyDescent="0.25">
      <c r="A65" s="33"/>
      <c r="B65" s="34"/>
      <c r="C65" s="35" t="s">
        <v>78</v>
      </c>
      <c r="D65" s="36"/>
      <c r="E65" s="1"/>
      <c r="F65" s="35" t="s">
        <v>78</v>
      </c>
      <c r="G65" s="29"/>
      <c r="H65" s="37"/>
      <c r="I65" s="31"/>
      <c r="J65" s="31"/>
      <c r="K65" s="38" t="s">
        <v>79</v>
      </c>
      <c r="L65" s="38"/>
      <c r="M65" s="1"/>
    </row>
    <row r="66" spans="1:13" x14ac:dyDescent="0.25">
      <c r="A66" s="33"/>
      <c r="B66" s="34"/>
      <c r="C66" s="35"/>
      <c r="D66" s="36"/>
      <c r="E66" s="1"/>
      <c r="F66" s="35"/>
      <c r="G66" s="29"/>
      <c r="H66" s="37"/>
      <c r="I66" s="31"/>
      <c r="J66" s="31"/>
      <c r="K66" s="38"/>
      <c r="L66" s="38"/>
      <c r="M66" s="1"/>
    </row>
    <row r="67" spans="1:13" x14ac:dyDescent="0.25">
      <c r="A67" s="33"/>
      <c r="B67" s="34"/>
      <c r="C67" s="35"/>
      <c r="D67" s="36" t="s">
        <v>1</v>
      </c>
      <c r="E67" s="1"/>
      <c r="F67" s="35"/>
      <c r="G67" s="29"/>
      <c r="H67" s="37"/>
      <c r="I67" s="31"/>
      <c r="J67" s="31"/>
      <c r="K67" s="38"/>
      <c r="L67" s="38"/>
      <c r="M67" s="1"/>
    </row>
    <row r="68" spans="1:13" x14ac:dyDescent="0.25">
      <c r="A68" s="33"/>
      <c r="B68" s="34"/>
      <c r="C68" s="35"/>
      <c r="D68" s="36"/>
      <c r="E68" s="1"/>
      <c r="F68" s="35"/>
      <c r="G68" s="29"/>
      <c r="H68" s="37"/>
      <c r="I68" s="31"/>
      <c r="J68" s="31"/>
      <c r="K68" s="38"/>
      <c r="L68" s="38"/>
      <c r="M68" s="1"/>
    </row>
    <row r="69" spans="1:13" ht="15.75" x14ac:dyDescent="0.25">
      <c r="A69" s="5"/>
      <c r="B69" s="5"/>
      <c r="C69" s="5" t="s">
        <v>2</v>
      </c>
      <c r="D69" s="5"/>
      <c r="E69" s="5"/>
      <c r="F69" s="5"/>
      <c r="G69" s="6"/>
      <c r="H69" s="5"/>
      <c r="I69" s="39"/>
      <c r="J69" s="2"/>
      <c r="K69" s="4"/>
      <c r="L69" s="2"/>
      <c r="M69" s="2"/>
    </row>
    <row r="70" spans="1:13" ht="15.75" x14ac:dyDescent="0.25">
      <c r="A70" s="5"/>
      <c r="B70" s="5"/>
      <c r="C70" s="5" t="s">
        <v>87</v>
      </c>
      <c r="D70" s="5"/>
      <c r="E70" s="7"/>
      <c r="F70" s="5" t="s">
        <v>3</v>
      </c>
      <c r="G70" s="6"/>
      <c r="H70" s="5"/>
      <c r="I70" s="6"/>
      <c r="J70" s="2"/>
      <c r="K70" s="4"/>
      <c r="L70" s="2"/>
      <c r="M70" s="2"/>
    </row>
    <row r="71" spans="1:13" ht="15.75" x14ac:dyDescent="0.25">
      <c r="A71" s="5"/>
      <c r="B71" s="5"/>
      <c r="C71" s="5" t="s">
        <v>4</v>
      </c>
      <c r="D71" s="5"/>
      <c r="E71" s="5"/>
      <c r="F71" s="5"/>
      <c r="G71" s="6"/>
      <c r="H71" s="5"/>
      <c r="I71" s="6"/>
      <c r="J71" s="2"/>
      <c r="K71" s="4"/>
      <c r="L71" s="2"/>
      <c r="M71" s="2"/>
    </row>
    <row r="72" spans="1:13" x14ac:dyDescent="0.25">
      <c r="A72" s="8"/>
      <c r="B72" s="8"/>
      <c r="C72" s="8"/>
      <c r="D72" s="8"/>
      <c r="E72" s="8"/>
      <c r="F72" s="8" t="s">
        <v>5</v>
      </c>
      <c r="G72" s="10" t="s">
        <v>6</v>
      </c>
      <c r="H72" s="8" t="s">
        <v>7</v>
      </c>
      <c r="I72" s="10" t="s">
        <v>8</v>
      </c>
      <c r="J72" s="8" t="s">
        <v>9</v>
      </c>
      <c r="K72" s="8" t="s">
        <v>10</v>
      </c>
      <c r="L72" s="8" t="s">
        <v>11</v>
      </c>
      <c r="M72" s="2"/>
    </row>
    <row r="73" spans="1:13" x14ac:dyDescent="0.25">
      <c r="A73" s="8" t="s">
        <v>12</v>
      </c>
      <c r="B73" s="8" t="s">
        <v>13</v>
      </c>
      <c r="C73" s="8" t="s">
        <v>14</v>
      </c>
      <c r="D73" s="8" t="s">
        <v>15</v>
      </c>
      <c r="E73" s="8" t="s">
        <v>16</v>
      </c>
      <c r="F73" s="8" t="s">
        <v>17</v>
      </c>
      <c r="G73" s="10" t="s">
        <v>18</v>
      </c>
      <c r="H73" s="8" t="s">
        <v>19</v>
      </c>
      <c r="I73" s="10" t="s">
        <v>20</v>
      </c>
      <c r="J73" s="8" t="s">
        <v>21</v>
      </c>
      <c r="K73" s="8" t="s">
        <v>22</v>
      </c>
      <c r="L73" s="8" t="s">
        <v>23</v>
      </c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60</v>
      </c>
      <c r="E74" s="12" t="s">
        <v>26</v>
      </c>
      <c r="F74" s="11">
        <v>15</v>
      </c>
      <c r="G74" s="15">
        <v>176.86</v>
      </c>
      <c r="H74" s="15">
        <f t="shared" ref="H74:H85" si="7">F74*G74</f>
        <v>2652.9</v>
      </c>
      <c r="I74" s="15">
        <v>0</v>
      </c>
      <c r="J74" s="15">
        <v>0</v>
      </c>
      <c r="K74" s="15">
        <f t="shared" ref="K74:K85" si="8">H74+I74-J74</f>
        <v>2652.9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61</v>
      </c>
      <c r="E75" s="12" t="s">
        <v>26</v>
      </c>
      <c r="F75" s="11">
        <v>15</v>
      </c>
      <c r="G75" s="15">
        <v>117.53</v>
      </c>
      <c r="H75" s="15">
        <f t="shared" si="7"/>
        <v>1762.95</v>
      </c>
      <c r="I75" s="15">
        <v>0</v>
      </c>
      <c r="J75" s="15">
        <v>0</v>
      </c>
      <c r="K75" s="15">
        <f t="shared" si="8"/>
        <v>1762.95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62</v>
      </c>
      <c r="E76" s="12" t="s">
        <v>26</v>
      </c>
      <c r="F76" s="11">
        <v>15</v>
      </c>
      <c r="G76" s="15">
        <v>46.66</v>
      </c>
      <c r="H76" s="15">
        <f t="shared" si="7"/>
        <v>699.9</v>
      </c>
      <c r="I76" s="15">
        <v>0</v>
      </c>
      <c r="J76" s="15">
        <v>0</v>
      </c>
      <c r="K76" s="15">
        <f t="shared" si="8"/>
        <v>699.9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63</v>
      </c>
      <c r="E77" s="12" t="s">
        <v>26</v>
      </c>
      <c r="F77" s="11">
        <v>15</v>
      </c>
      <c r="G77" s="15">
        <v>46.66</v>
      </c>
      <c r="H77" s="15">
        <f t="shared" si="7"/>
        <v>699.9</v>
      </c>
      <c r="I77" s="15">
        <v>0</v>
      </c>
      <c r="J77" s="15">
        <v>0</v>
      </c>
      <c r="K77" s="15">
        <f t="shared" si="8"/>
        <v>699.9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64</v>
      </c>
      <c r="E78" s="12" t="s">
        <v>26</v>
      </c>
      <c r="F78" s="11">
        <v>15</v>
      </c>
      <c r="G78" s="15">
        <v>174.76</v>
      </c>
      <c r="H78" s="15">
        <f t="shared" si="7"/>
        <v>2621.3999999999996</v>
      </c>
      <c r="I78" s="15">
        <v>0</v>
      </c>
      <c r="J78" s="15">
        <v>0</v>
      </c>
      <c r="K78" s="15">
        <f t="shared" si="8"/>
        <v>2621.3999999999996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65</v>
      </c>
      <c r="E79" s="12" t="s">
        <v>26</v>
      </c>
      <c r="F79" s="11">
        <v>15</v>
      </c>
      <c r="G79" s="15">
        <v>129.5</v>
      </c>
      <c r="H79" s="15">
        <f t="shared" si="7"/>
        <v>1942.5</v>
      </c>
      <c r="I79" s="15">
        <v>0</v>
      </c>
      <c r="J79" s="15">
        <v>0</v>
      </c>
      <c r="K79" s="15">
        <f t="shared" si="8"/>
        <v>1942.5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66</v>
      </c>
      <c r="E80" s="12" t="s">
        <v>26</v>
      </c>
      <c r="F80" s="11">
        <v>15</v>
      </c>
      <c r="G80" s="15">
        <v>115.56</v>
      </c>
      <c r="H80" s="15">
        <f t="shared" si="7"/>
        <v>1733.4</v>
      </c>
      <c r="I80" s="15">
        <v>0</v>
      </c>
      <c r="J80" s="15">
        <v>0</v>
      </c>
      <c r="K80" s="15">
        <f t="shared" si="8"/>
        <v>1733.4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67</v>
      </c>
      <c r="E81" s="12" t="s">
        <v>26</v>
      </c>
      <c r="F81" s="11">
        <v>15</v>
      </c>
      <c r="G81" s="15">
        <v>130.53</v>
      </c>
      <c r="H81" s="15">
        <f t="shared" si="7"/>
        <v>1957.95</v>
      </c>
      <c r="I81" s="15">
        <v>0</v>
      </c>
      <c r="J81" s="15">
        <v>0</v>
      </c>
      <c r="K81" s="15">
        <f t="shared" si="8"/>
        <v>1957.95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68</v>
      </c>
      <c r="E82" s="12" t="s">
        <v>26</v>
      </c>
      <c r="F82" s="11">
        <v>15</v>
      </c>
      <c r="G82" s="15">
        <v>142.1</v>
      </c>
      <c r="H82" s="15">
        <f t="shared" si="7"/>
        <v>2131.5</v>
      </c>
      <c r="I82" s="15">
        <v>0</v>
      </c>
      <c r="J82" s="15">
        <v>0</v>
      </c>
      <c r="K82" s="15">
        <f t="shared" si="8"/>
        <v>2131.5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69</v>
      </c>
      <c r="E83" s="12" t="s">
        <v>26</v>
      </c>
      <c r="F83" s="11">
        <v>15</v>
      </c>
      <c r="G83" s="15">
        <v>138.16</v>
      </c>
      <c r="H83" s="15">
        <f t="shared" si="7"/>
        <v>2072.4</v>
      </c>
      <c r="I83" s="15">
        <v>0</v>
      </c>
      <c r="J83" s="15">
        <v>0</v>
      </c>
      <c r="K83" s="15">
        <f t="shared" si="8"/>
        <v>2072.4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70</v>
      </c>
      <c r="E84" s="12" t="s">
        <v>26</v>
      </c>
      <c r="F84" s="11">
        <v>15</v>
      </c>
      <c r="G84" s="15">
        <v>227.74</v>
      </c>
      <c r="H84" s="15">
        <f t="shared" si="7"/>
        <v>3416.1000000000004</v>
      </c>
      <c r="I84" s="15">
        <v>0</v>
      </c>
      <c r="J84" s="15">
        <v>0</v>
      </c>
      <c r="K84" s="15">
        <f t="shared" si="8"/>
        <v>3416.1000000000004</v>
      </c>
      <c r="L84" s="17"/>
      <c r="M84" s="2"/>
    </row>
    <row r="85" spans="1:13" x14ac:dyDescent="0.25">
      <c r="A85" s="11">
        <v>5251</v>
      </c>
      <c r="B85" s="11">
        <v>100</v>
      </c>
      <c r="C85" s="12" t="s">
        <v>24</v>
      </c>
      <c r="D85" s="12" t="s">
        <v>71</v>
      </c>
      <c r="E85" s="12" t="s">
        <v>26</v>
      </c>
      <c r="F85" s="11">
        <v>15</v>
      </c>
      <c r="G85" s="15">
        <v>302.31</v>
      </c>
      <c r="H85" s="15">
        <f t="shared" si="7"/>
        <v>4534.6499999999996</v>
      </c>
      <c r="I85" s="15">
        <v>0</v>
      </c>
      <c r="J85" s="15">
        <v>0</v>
      </c>
      <c r="K85" s="15">
        <f t="shared" si="8"/>
        <v>4534.6499999999996</v>
      </c>
      <c r="L85" s="17"/>
      <c r="M85" s="2"/>
    </row>
    <row r="86" spans="1:13" x14ac:dyDescent="0.25">
      <c r="A86" s="11"/>
      <c r="B86" s="11"/>
      <c r="C86" s="12"/>
      <c r="D86" s="12"/>
      <c r="E86" s="12"/>
      <c r="F86" s="11"/>
      <c r="G86" s="15"/>
      <c r="H86" s="19"/>
      <c r="I86" s="19">
        <f>SUM(I74:I85)</f>
        <v>0</v>
      </c>
      <c r="J86" s="19">
        <f>SUM(J74:J85)</f>
        <v>0</v>
      </c>
      <c r="K86" s="19"/>
      <c r="L86" s="17"/>
      <c r="M86" s="20"/>
    </row>
    <row r="87" spans="1:13" x14ac:dyDescent="0.25">
      <c r="A87" s="21"/>
      <c r="B87" s="21"/>
      <c r="C87" s="22"/>
      <c r="D87" s="22"/>
      <c r="E87" s="22"/>
      <c r="F87" s="21"/>
      <c r="G87" s="40"/>
      <c r="H87" s="40"/>
      <c r="I87" s="40"/>
      <c r="J87" s="40"/>
      <c r="K87" s="40"/>
      <c r="L87" s="22"/>
      <c r="M87" s="42"/>
    </row>
    <row r="88" spans="1:13" x14ac:dyDescent="0.25">
      <c r="A88" s="21"/>
      <c r="B88" s="21"/>
      <c r="C88" s="22"/>
      <c r="D88" s="22"/>
      <c r="E88" s="22"/>
      <c r="F88" s="21"/>
      <c r="G88" s="40"/>
      <c r="H88" s="40"/>
      <c r="I88" s="40"/>
      <c r="J88" s="40"/>
      <c r="K88" s="40"/>
      <c r="L88" s="22"/>
      <c r="M88" s="42"/>
    </row>
    <row r="89" spans="1:13" x14ac:dyDescent="0.25">
      <c r="A89" s="26"/>
      <c r="B89" s="1"/>
      <c r="C89" s="27" t="s">
        <v>36</v>
      </c>
      <c r="D89" s="28"/>
      <c r="E89" s="1"/>
      <c r="F89" s="27" t="s">
        <v>37</v>
      </c>
      <c r="G89" s="29"/>
      <c r="H89" s="30"/>
      <c r="I89" s="31"/>
      <c r="J89" s="31"/>
      <c r="K89" s="32" t="s">
        <v>88</v>
      </c>
      <c r="L89" s="32"/>
      <c r="M89" s="1"/>
    </row>
    <row r="90" spans="1:13" x14ac:dyDescent="0.25">
      <c r="A90" s="33"/>
      <c r="B90" s="34"/>
      <c r="C90" s="35" t="s">
        <v>78</v>
      </c>
      <c r="D90" s="36"/>
      <c r="E90" s="1"/>
      <c r="F90" s="35" t="s">
        <v>78</v>
      </c>
      <c r="G90" s="29"/>
      <c r="H90" s="37"/>
      <c r="I90" s="31"/>
      <c r="J90" s="31"/>
      <c r="K90" s="38" t="s">
        <v>79</v>
      </c>
      <c r="L90" s="38"/>
      <c r="M90" s="1"/>
    </row>
    <row r="91" spans="1:13" x14ac:dyDescent="0.25">
      <c r="A91" s="33"/>
      <c r="B91" s="34"/>
      <c r="C91" s="35"/>
      <c r="D91" s="36"/>
      <c r="E91" s="1"/>
      <c r="F91" s="35"/>
      <c r="G91" s="29"/>
      <c r="H91" s="37"/>
      <c r="I91" s="31"/>
      <c r="J91" s="31"/>
      <c r="K91" s="38"/>
      <c r="L91" s="38"/>
      <c r="M91" s="1"/>
    </row>
    <row r="92" spans="1:13" x14ac:dyDescent="0.25">
      <c r="A92" s="33"/>
      <c r="B92" s="34"/>
      <c r="C92" s="35"/>
      <c r="D92" s="36"/>
      <c r="E92" s="1"/>
      <c r="F92" s="35"/>
      <c r="G92" s="29"/>
      <c r="H92" s="37"/>
      <c r="I92" s="31"/>
      <c r="J92" s="31"/>
      <c r="K92" s="38"/>
      <c r="L92" s="38"/>
      <c r="M92" s="1"/>
    </row>
    <row r="93" spans="1:13" x14ac:dyDescent="0.25">
      <c r="A93" s="33"/>
      <c r="B93" s="34"/>
      <c r="C93" s="35"/>
      <c r="D93" s="36"/>
      <c r="E93" s="1"/>
      <c r="F93" s="35"/>
      <c r="G93" s="29"/>
      <c r="H93" s="37"/>
      <c r="I93" s="31"/>
      <c r="J93" s="31"/>
      <c r="K93" s="38"/>
      <c r="L93" s="38"/>
      <c r="M93" s="1"/>
    </row>
    <row r="94" spans="1:13" ht="15.75" x14ac:dyDescent="0.25">
      <c r="A94" s="5"/>
      <c r="B94" s="5"/>
      <c r="C94" s="5" t="s">
        <v>2</v>
      </c>
      <c r="D94" s="5"/>
      <c r="E94" s="5"/>
      <c r="F94" s="5"/>
      <c r="G94" s="6"/>
      <c r="H94" s="5"/>
      <c r="I94" s="39"/>
      <c r="J94" s="2"/>
      <c r="K94" s="4"/>
      <c r="L94" s="2"/>
      <c r="M94" s="2"/>
    </row>
    <row r="95" spans="1:13" ht="15.75" x14ac:dyDescent="0.25">
      <c r="A95" s="5"/>
      <c r="B95" s="5"/>
      <c r="C95" s="5" t="s">
        <v>87</v>
      </c>
      <c r="D95" s="5"/>
      <c r="E95" s="7"/>
      <c r="F95" s="5" t="s">
        <v>3</v>
      </c>
      <c r="G95" s="6"/>
      <c r="H95" s="5"/>
      <c r="I95" s="6"/>
      <c r="J95" s="2"/>
      <c r="K95" s="4"/>
      <c r="L95" s="2"/>
      <c r="M95" s="2"/>
    </row>
    <row r="96" spans="1:13" ht="15.75" x14ac:dyDescent="0.25">
      <c r="A96" s="5"/>
      <c r="B96" s="5"/>
      <c r="C96" s="5" t="s">
        <v>4</v>
      </c>
      <c r="D96" s="5"/>
      <c r="E96" s="5"/>
      <c r="F96" s="5"/>
      <c r="G96" s="6"/>
      <c r="H96" s="5"/>
      <c r="I96" s="6"/>
      <c r="J96" s="2"/>
      <c r="K96" s="4"/>
      <c r="L96" s="2"/>
      <c r="M96" s="2"/>
    </row>
    <row r="97" spans="1:13" x14ac:dyDescent="0.25">
      <c r="A97" s="8"/>
      <c r="B97" s="8"/>
      <c r="C97" s="8"/>
      <c r="D97" s="8"/>
      <c r="E97" s="8"/>
      <c r="F97" s="8" t="s">
        <v>5</v>
      </c>
      <c r="G97" s="10" t="s">
        <v>6</v>
      </c>
      <c r="H97" s="8" t="s">
        <v>7</v>
      </c>
      <c r="I97" s="10" t="s">
        <v>8</v>
      </c>
      <c r="J97" s="8" t="s">
        <v>9</v>
      </c>
      <c r="K97" s="8" t="s">
        <v>10</v>
      </c>
      <c r="L97" s="8" t="s">
        <v>11</v>
      </c>
      <c r="M97" s="2"/>
    </row>
    <row r="98" spans="1:13" x14ac:dyDescent="0.25">
      <c r="A98" s="8" t="s">
        <v>12</v>
      </c>
      <c r="B98" s="8" t="s">
        <v>13</v>
      </c>
      <c r="C98" s="8" t="s">
        <v>14</v>
      </c>
      <c r="D98" s="8" t="s">
        <v>15</v>
      </c>
      <c r="E98" s="8" t="s">
        <v>16</v>
      </c>
      <c r="F98" s="8" t="s">
        <v>17</v>
      </c>
      <c r="G98" s="10" t="s">
        <v>18</v>
      </c>
      <c r="H98" s="8" t="s">
        <v>19</v>
      </c>
      <c r="I98" s="10" t="s">
        <v>20</v>
      </c>
      <c r="J98" s="8" t="s">
        <v>21</v>
      </c>
      <c r="K98" s="8" t="s">
        <v>22</v>
      </c>
      <c r="L98" s="8" t="s">
        <v>23</v>
      </c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72</v>
      </c>
      <c r="E99" s="12" t="s">
        <v>73</v>
      </c>
      <c r="F99" s="11">
        <v>15</v>
      </c>
      <c r="G99" s="15">
        <v>140</v>
      </c>
      <c r="H99" s="15">
        <f>F99*G99</f>
        <v>2100</v>
      </c>
      <c r="I99" s="15">
        <v>0</v>
      </c>
      <c r="J99" s="15">
        <v>0</v>
      </c>
      <c r="K99" s="15">
        <f>H99+I99-J99</f>
        <v>2100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74</v>
      </c>
      <c r="E100" s="12" t="s">
        <v>75</v>
      </c>
      <c r="F100" s="11">
        <v>15</v>
      </c>
      <c r="G100" s="15">
        <v>93.27</v>
      </c>
      <c r="H100" s="15">
        <f>F100*G100</f>
        <v>1399.05</v>
      </c>
      <c r="I100" s="15">
        <v>0</v>
      </c>
      <c r="J100" s="15">
        <v>0</v>
      </c>
      <c r="K100" s="15">
        <f>H100+I100-J100</f>
        <v>1399.05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76</v>
      </c>
      <c r="E101" s="12" t="s">
        <v>26</v>
      </c>
      <c r="F101" s="11">
        <v>15</v>
      </c>
      <c r="G101" s="15">
        <v>337.27</v>
      </c>
      <c r="H101" s="15">
        <v>5059.09</v>
      </c>
      <c r="I101" s="15">
        <v>0</v>
      </c>
      <c r="J101" s="15">
        <v>0</v>
      </c>
      <c r="K101" s="15">
        <v>2023.6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77</v>
      </c>
      <c r="E102" s="12" t="s">
        <v>26</v>
      </c>
      <c r="F102" s="11">
        <v>15</v>
      </c>
      <c r="G102" s="15">
        <v>273.13</v>
      </c>
      <c r="H102" s="15">
        <f>F102*G102</f>
        <v>4096.95</v>
      </c>
      <c r="I102" s="15">
        <v>0</v>
      </c>
      <c r="J102" s="15">
        <v>0</v>
      </c>
      <c r="K102" s="15">
        <f>H102+I102-J102</f>
        <v>4096.95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80</v>
      </c>
      <c r="E103" s="12" t="s">
        <v>26</v>
      </c>
      <c r="F103" s="11">
        <v>15</v>
      </c>
      <c r="G103" s="15">
        <v>196.98</v>
      </c>
      <c r="H103" s="15">
        <v>2900</v>
      </c>
      <c r="I103" s="15">
        <v>0</v>
      </c>
      <c r="J103" s="15">
        <v>0</v>
      </c>
      <c r="K103" s="15">
        <v>2900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81</v>
      </c>
      <c r="E104" s="12" t="s">
        <v>26</v>
      </c>
      <c r="F104" s="11">
        <v>15</v>
      </c>
      <c r="G104" s="15">
        <v>72.319999999999993</v>
      </c>
      <c r="H104" s="15">
        <v>1228.8499999999999</v>
      </c>
      <c r="I104" s="15">
        <v>0</v>
      </c>
      <c r="J104" s="15">
        <v>0</v>
      </c>
      <c r="K104" s="15">
        <v>1253.43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82</v>
      </c>
      <c r="E105" s="12" t="s">
        <v>26</v>
      </c>
      <c r="F105" s="11">
        <v>15</v>
      </c>
      <c r="G105" s="15">
        <v>163.87</v>
      </c>
      <c r="H105" s="15">
        <v>2472.1999999999998</v>
      </c>
      <c r="I105" s="15">
        <v>0</v>
      </c>
      <c r="J105" s="15">
        <v>0</v>
      </c>
      <c r="K105" s="15">
        <v>2521.64</v>
      </c>
      <c r="L105" s="17"/>
      <c r="M105" s="2"/>
    </row>
    <row r="106" spans="1:13" x14ac:dyDescent="0.25">
      <c r="A106" s="11">
        <v>5251</v>
      </c>
      <c r="B106" s="11">
        <v>100</v>
      </c>
      <c r="C106" s="12" t="s">
        <v>24</v>
      </c>
      <c r="D106" s="12" t="s">
        <v>83</v>
      </c>
      <c r="E106" s="12" t="s">
        <v>26</v>
      </c>
      <c r="F106" s="11">
        <v>15</v>
      </c>
      <c r="G106" s="15">
        <v>163.89</v>
      </c>
      <c r="H106" s="15">
        <v>2458.44</v>
      </c>
      <c r="I106" s="15"/>
      <c r="J106" s="15"/>
      <c r="K106" s="15">
        <v>2458.44</v>
      </c>
      <c r="L106" s="17"/>
      <c r="M106" s="2"/>
    </row>
    <row r="107" spans="1:13" x14ac:dyDescent="0.25">
      <c r="A107" s="11">
        <v>5251</v>
      </c>
      <c r="B107" s="11">
        <v>100</v>
      </c>
      <c r="C107" s="12" t="s">
        <v>24</v>
      </c>
      <c r="D107" s="12" t="s">
        <v>84</v>
      </c>
      <c r="E107" s="12" t="s">
        <v>26</v>
      </c>
      <c r="F107" s="11">
        <v>15</v>
      </c>
      <c r="G107" s="15">
        <v>186.66</v>
      </c>
      <c r="H107" s="15">
        <v>2800</v>
      </c>
      <c r="I107" s="15"/>
      <c r="J107" s="15"/>
      <c r="K107" s="15">
        <v>2800</v>
      </c>
      <c r="L107" s="17"/>
      <c r="M107" s="2"/>
    </row>
    <row r="108" spans="1:13" x14ac:dyDescent="0.25">
      <c r="A108" s="11">
        <v>5251</v>
      </c>
      <c r="B108" s="11">
        <v>100</v>
      </c>
      <c r="C108" s="12" t="s">
        <v>24</v>
      </c>
      <c r="D108" s="12" t="s">
        <v>85</v>
      </c>
      <c r="E108" s="12" t="s">
        <v>26</v>
      </c>
      <c r="F108" s="11">
        <v>15</v>
      </c>
      <c r="G108" s="15">
        <v>220.94</v>
      </c>
      <c r="H108" s="15">
        <v>3200</v>
      </c>
      <c r="I108" s="15"/>
      <c r="J108" s="15"/>
      <c r="K108" s="15">
        <v>3200</v>
      </c>
      <c r="L108" s="17"/>
      <c r="M108" s="2"/>
    </row>
    <row r="109" spans="1:13" x14ac:dyDescent="0.25">
      <c r="A109" s="21"/>
      <c r="B109" s="21"/>
      <c r="C109" s="22"/>
      <c r="D109" s="22"/>
      <c r="E109" s="22"/>
      <c r="F109" s="21"/>
      <c r="G109" s="40"/>
      <c r="H109" s="40"/>
      <c r="I109" s="40"/>
      <c r="J109" s="40"/>
      <c r="K109" s="40"/>
      <c r="L109" s="22"/>
      <c r="M109" s="42"/>
    </row>
    <row r="110" spans="1:13" x14ac:dyDescent="0.25">
      <c r="A110" s="26"/>
      <c r="B110" s="1"/>
      <c r="C110" s="27" t="s">
        <v>36</v>
      </c>
      <c r="D110" s="28"/>
      <c r="E110" s="1"/>
      <c r="F110" s="27" t="s">
        <v>37</v>
      </c>
      <c r="G110" s="29"/>
      <c r="H110" s="30"/>
      <c r="I110" s="31"/>
      <c r="J110" s="31"/>
      <c r="K110" s="32" t="s">
        <v>88</v>
      </c>
      <c r="L110" s="32"/>
      <c r="M110" s="1"/>
    </row>
    <row r="111" spans="1:13" x14ac:dyDescent="0.25">
      <c r="A111" s="33"/>
      <c r="B111" s="34"/>
      <c r="C111" s="35" t="s">
        <v>78</v>
      </c>
      <c r="D111" s="36"/>
      <c r="E111" s="1"/>
      <c r="F111" s="35" t="s">
        <v>78</v>
      </c>
      <c r="G111" s="29"/>
      <c r="H111" s="37"/>
      <c r="I111" s="31"/>
      <c r="J111" s="31"/>
      <c r="K111" s="38" t="s">
        <v>79</v>
      </c>
      <c r="L111" s="38"/>
      <c r="M111" s="1"/>
    </row>
    <row r="112" spans="1:13" x14ac:dyDescent="0.25">
      <c r="A112" s="33"/>
      <c r="B112" s="34"/>
      <c r="C112" s="35"/>
      <c r="D112" s="36"/>
      <c r="E112" s="1"/>
      <c r="F112" s="35"/>
      <c r="G112" s="29"/>
      <c r="H112" s="37"/>
      <c r="I112" s="31"/>
      <c r="J112" s="31"/>
      <c r="K112" s="38"/>
      <c r="L112" s="38"/>
      <c r="M1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2020-07-17T17:27:59Z</dcterms:modified>
</cp:coreProperties>
</file>